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15" yWindow="15" windowWidth="21600" windowHeight="988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9" i="1" l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D4" i="1"/>
  <c r="D3" i="1"/>
  <c r="D2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E60" i="1"/>
  <c r="E61" i="1"/>
  <c r="E77" i="1"/>
  <c r="E62" i="1"/>
  <c r="E74" i="1"/>
  <c r="E79" i="1"/>
  <c r="E89" i="1"/>
  <c r="J3" i="1"/>
  <c r="F4" i="1"/>
  <c r="F2" i="1"/>
  <c r="L2" i="1"/>
  <c r="E86" i="1"/>
  <c r="E83" i="1"/>
  <c r="E82" i="1"/>
  <c r="E80" i="1"/>
  <c r="E73" i="1"/>
  <c r="E70" i="1"/>
  <c r="E67" i="1"/>
  <c r="E68" i="1"/>
  <c r="E66" i="1"/>
  <c r="E64" i="1"/>
  <c r="E63" i="1"/>
  <c r="F87" i="1"/>
  <c r="D87" i="1"/>
  <c r="B87" i="1"/>
  <c r="C87" i="1"/>
  <c r="F71" i="1"/>
  <c r="D71" i="1"/>
  <c r="B71" i="1"/>
  <c r="C71" i="1"/>
  <c r="F85" i="1"/>
  <c r="D85" i="1"/>
  <c r="B81" i="1"/>
  <c r="C81" i="1"/>
  <c r="D84" i="1"/>
  <c r="F84" i="1"/>
  <c r="B72" i="1"/>
  <c r="C72" i="1"/>
  <c r="B68" i="1"/>
  <c r="C68" i="1"/>
  <c r="B82" i="1"/>
  <c r="C82" i="1"/>
  <c r="D72" i="1"/>
  <c r="F72" i="1"/>
  <c r="F89" i="1"/>
  <c r="D89" i="1"/>
  <c r="B76" i="1"/>
  <c r="C76" i="1"/>
  <c r="B64" i="1"/>
  <c r="C64" i="1"/>
  <c r="E87" i="1"/>
  <c r="F75" i="1"/>
  <c r="D75" i="1"/>
  <c r="B75" i="1"/>
  <c r="C75" i="1"/>
  <c r="E71" i="1"/>
  <c r="D82" i="1"/>
  <c r="F82" i="1"/>
  <c r="E78" i="1"/>
  <c r="D66" i="1"/>
  <c r="F66" i="1"/>
  <c r="K66" i="1"/>
  <c r="B85" i="1"/>
  <c r="C85" i="1"/>
  <c r="E81" i="1"/>
  <c r="F73" i="1"/>
  <c r="D73" i="1"/>
  <c r="B69" i="1"/>
  <c r="C69" i="1"/>
  <c r="E65" i="1"/>
  <c r="D88" i="1"/>
  <c r="F88" i="1"/>
  <c r="B80" i="1"/>
  <c r="C80" i="1"/>
  <c r="E72" i="1"/>
  <c r="D68" i="1"/>
  <c r="F68" i="1"/>
  <c r="K68" i="1"/>
  <c r="B60" i="1"/>
  <c r="C60" i="1"/>
  <c r="B62" i="1"/>
  <c r="C62" i="1"/>
  <c r="F69" i="1"/>
  <c r="D69" i="1"/>
  <c r="B65" i="1"/>
  <c r="C65" i="1"/>
  <c r="F83" i="1"/>
  <c r="D83" i="1"/>
  <c r="B83" i="1"/>
  <c r="C83" i="1"/>
  <c r="F67" i="1"/>
  <c r="K67" i="1"/>
  <c r="D67" i="1"/>
  <c r="B67" i="1"/>
  <c r="C67" i="1"/>
  <c r="B86" i="1"/>
  <c r="C86" i="1"/>
  <c r="D78" i="1"/>
  <c r="F78" i="1"/>
  <c r="D74" i="1"/>
  <c r="F74" i="1"/>
  <c r="B70" i="1"/>
  <c r="C70" i="1"/>
  <c r="B66" i="1"/>
  <c r="C66" i="1"/>
  <c r="F81" i="1"/>
  <c r="D81" i="1"/>
  <c r="B77" i="1"/>
  <c r="C77" i="1"/>
  <c r="F65" i="1"/>
  <c r="K65" i="1"/>
  <c r="D65" i="1"/>
  <c r="B61" i="1"/>
  <c r="C61" i="1"/>
  <c r="B88" i="1"/>
  <c r="C88" i="1"/>
  <c r="B84" i="1"/>
  <c r="C84" i="1"/>
  <c r="B89" i="1"/>
  <c r="C89" i="1"/>
  <c r="D76" i="1"/>
  <c r="F76" i="1"/>
  <c r="E76" i="1"/>
  <c r="D64" i="1"/>
  <c r="F64" i="1"/>
  <c r="K64" i="1"/>
  <c r="F79" i="1"/>
  <c r="D79" i="1"/>
  <c r="B79" i="1"/>
  <c r="C79" i="1"/>
  <c r="E75" i="1"/>
  <c r="F63" i="1"/>
  <c r="K63" i="1"/>
  <c r="D63" i="1"/>
  <c r="B63" i="1"/>
  <c r="C63" i="1"/>
  <c r="D86" i="1"/>
  <c r="F86" i="1"/>
  <c r="B78" i="1"/>
  <c r="C78" i="1"/>
  <c r="B74" i="1"/>
  <c r="C74" i="1"/>
  <c r="D70" i="1"/>
  <c r="F70" i="1"/>
  <c r="D62" i="1"/>
  <c r="F62" i="1"/>
  <c r="K62" i="1"/>
  <c r="E85" i="1"/>
  <c r="F77" i="1"/>
  <c r="D77" i="1"/>
  <c r="B73" i="1"/>
  <c r="C73" i="1"/>
  <c r="E69" i="1"/>
  <c r="F61" i="1"/>
  <c r="K61" i="1"/>
  <c r="D61" i="1"/>
  <c r="E88" i="1"/>
  <c r="E84" i="1"/>
  <c r="D80" i="1"/>
  <c r="F80" i="1"/>
  <c r="D60" i="1"/>
  <c r="F60" i="1"/>
  <c r="K60" i="1"/>
  <c r="N3" i="1"/>
  <c r="F3" i="1"/>
  <c r="L3" i="1"/>
  <c r="H3" i="1"/>
  <c r="C59" i="1"/>
  <c r="C57" i="1"/>
  <c r="C53" i="1"/>
  <c r="C51" i="1"/>
  <c r="E52" i="1"/>
  <c r="E54" i="1"/>
  <c r="E56" i="1"/>
  <c r="E58" i="1"/>
  <c r="J4" i="1"/>
  <c r="J2" i="1"/>
  <c r="H4" i="1"/>
  <c r="H2" i="1"/>
  <c r="N4" i="1"/>
  <c r="N2" i="1"/>
  <c r="L50" i="1"/>
  <c r="I50" i="1"/>
  <c r="E50" i="1"/>
  <c r="M50" i="1"/>
  <c r="J50" i="1"/>
  <c r="L49" i="1"/>
  <c r="I49" i="1"/>
  <c r="J49" i="1"/>
  <c r="M49" i="1"/>
  <c r="M48" i="1"/>
  <c r="J48" i="1"/>
  <c r="L48" i="1"/>
  <c r="I48" i="1"/>
  <c r="C55" i="1"/>
  <c r="E48" i="1"/>
  <c r="E49" i="1"/>
  <c r="E51" i="1"/>
  <c r="C49" i="1"/>
  <c r="C48" i="1"/>
  <c r="E55" i="1"/>
  <c r="E53" i="1"/>
  <c r="E57" i="1"/>
  <c r="C58" i="1"/>
  <c r="C56" i="1"/>
  <c r="C50" i="1"/>
  <c r="E59" i="1"/>
  <c r="C54" i="1"/>
  <c r="C52" i="1"/>
  <c r="A59" i="1"/>
  <c r="A58" i="1"/>
  <c r="A57" i="1"/>
  <c r="A56" i="1"/>
  <c r="A55" i="1"/>
  <c r="A54" i="1"/>
  <c r="A53" i="1"/>
  <c r="A52" i="1"/>
  <c r="A51" i="1"/>
  <c r="A50" i="1"/>
  <c r="A49" i="1"/>
  <c r="A48" i="1"/>
  <c r="B58" i="1"/>
  <c r="B56" i="1"/>
  <c r="B54" i="1"/>
  <c r="B59" i="1"/>
  <c r="B57" i="1"/>
  <c r="F59" i="1"/>
  <c r="K59" i="1"/>
  <c r="D59" i="1"/>
  <c r="D58" i="1"/>
  <c r="F58" i="1"/>
  <c r="K58" i="1"/>
  <c r="D57" i="1"/>
  <c r="F57" i="1"/>
  <c r="K57" i="1"/>
  <c r="F56" i="1"/>
  <c r="K56" i="1"/>
  <c r="D56" i="1"/>
  <c r="B55" i="1"/>
  <c r="F55" i="1"/>
  <c r="K55" i="1"/>
  <c r="D55" i="1"/>
  <c r="F54" i="1"/>
  <c r="K54" i="1"/>
  <c r="D54" i="1"/>
  <c r="D52" i="1"/>
  <c r="D53" i="1"/>
  <c r="D50" i="1"/>
  <c r="D49" i="1"/>
  <c r="D48" i="1"/>
  <c r="B48" i="1"/>
  <c r="F52" i="1"/>
  <c r="K52" i="1"/>
  <c r="B50" i="1"/>
  <c r="B49" i="1"/>
  <c r="F50" i="1"/>
  <c r="K50" i="1"/>
  <c r="B51" i="1"/>
  <c r="F49" i="1"/>
  <c r="K49" i="1"/>
  <c r="F48" i="1"/>
  <c r="K48" i="1"/>
  <c r="F53" i="1"/>
  <c r="K53" i="1"/>
  <c r="F51" i="1"/>
  <c r="K51" i="1"/>
  <c r="B53" i="1"/>
  <c r="B52" i="1"/>
  <c r="D51" i="1"/>
</calcChain>
</file>

<file path=xl/sharedStrings.xml><?xml version="1.0" encoding="utf-8"?>
<sst xmlns="http://schemas.openxmlformats.org/spreadsheetml/2006/main" count="35" uniqueCount="31">
  <si>
    <t>Sample ID</t>
  </si>
  <si>
    <t>Sample Weight (mg)</t>
  </si>
  <si>
    <t>Type</t>
  </si>
  <si>
    <t>Final Concentration (mg/L)</t>
  </si>
  <si>
    <t>CBD Conc. (mg/L)</t>
  </si>
  <si>
    <t>%wt CBD</t>
  </si>
  <si>
    <t>THC-9 Conc. (mg/L)</t>
  </si>
  <si>
    <t>%wt THC-9</t>
  </si>
  <si>
    <t>CBN Conc. (mg/L)</t>
  </si>
  <si>
    <t>%wt CBN</t>
  </si>
  <si>
    <t>THCA Conc. (mg/L)</t>
  </si>
  <si>
    <t>%wt THCA</t>
  </si>
  <si>
    <t>%wt CBDA</t>
  </si>
  <si>
    <t>Comments</t>
  </si>
  <si>
    <t>Sample</t>
  </si>
  <si>
    <t>Total THC %</t>
  </si>
  <si>
    <t>Total CBD %</t>
  </si>
  <si>
    <t>Total Cannabinoid %</t>
  </si>
  <si>
    <t>CBDA Conc. (mg/L)</t>
  </si>
  <si>
    <t>mg/mL THC</t>
  </si>
  <si>
    <t>mg/mL CBD</t>
  </si>
  <si>
    <t>Density (mg/mL)</t>
  </si>
  <si>
    <t>Available THC%</t>
  </si>
  <si>
    <t>Available CBD%</t>
  </si>
  <si>
    <t>mg/mL Total</t>
  </si>
  <si>
    <t>Flower</t>
  </si>
  <si>
    <t>mg THC in Unit</t>
  </si>
  <si>
    <t>mg CBD in Unit</t>
  </si>
  <si>
    <t>Unit Weight</t>
  </si>
  <si>
    <t>Tincture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</si>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</sst>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2" borderId="0" xfId="0" applyFill="1"/>
    <xf numFmtId="0" fontId="0" fillId="0" borderId="0" xfId="0" applyFont="1"/>
    <xf numFmtId="0" fontId="5" fillId="3" borderId="0" xfId="0" applyFont="1" applyFill="1"/>
    <xf numFmtId="0" fontId="0" fillId="3" borderId="0" xfId="0" applyFill="1"/>
    <xf numFmtId="0" fontId="5" fillId="0" borderId="0" xfId="0" applyFont="1" applyFill="1"/>
    <xf numFmtId="0" fontId="6" fillId="0" borderId="0" xfId="0" applyFont="1" applyFill="1"/>
    <xf numFmtId="0" fontId="5" fillId="4" borderId="0" xfId="0" applyFont="1" applyFill="1"/>
    <xf numFmtId="0" fontId="0" fillId="4" borderId="0" xfId="0" applyFill="1"/>
    <xf numFmtId="0" fontId="5" fillId="2" borderId="0" xfId="0" applyFont="1" applyFill="1"/>
    <xf numFmtId="0" fontId="5" fillId="5" borderId="0" xfId="0" applyFont="1" applyFill="1"/>
    <xf numFmtId="0" fontId="0" fillId="5" borderId="0" xfId="0" applyFill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zoomScale="200" zoomScaleNormal="200" zoomScalePageLayoutView="200" workbookViewId="0">
      <selection activeCell="K4" sqref="K4"/>
    </sheetView>
  </sheetViews>
  <sheetFormatPr defaultColWidth="11" defaultRowHeight="15.75" x14ac:dyDescent="0.25"/>
  <cols>
    <col min="1" max="1" width="28.125" bestFit="1" customWidth="1"/>
    <col min="2" max="2" width="20.125" bestFit="1" customWidth="1"/>
    <col min="3" max="3" width="17.875" bestFit="1" customWidth="1"/>
    <col min="4" max="4" width="27.375" bestFit="1" customWidth="1"/>
    <col min="5" max="5" width="21.875" bestFit="1" customWidth="1"/>
    <col min="6" max="6" width="20.125" bestFit="1" customWidth="1"/>
    <col min="7" max="7" width="23.125" bestFit="1" customWidth="1"/>
    <col min="8" max="8" width="18.125" bestFit="1" customWidth="1"/>
    <col min="9" max="9" width="21.875" bestFit="1" customWidth="1"/>
    <col min="10" max="10" width="15.5" bestFit="1" customWidth="1"/>
    <col min="11" max="11" width="21" bestFit="1" customWidth="1"/>
    <col min="12" max="12" width="17" bestFit="1" customWidth="1"/>
    <col min="13" max="13" width="16.5" bestFit="1" customWidth="1"/>
    <col min="14" max="14" width="15.375" bestFit="1" customWidth="1"/>
    <col min="15" max="15" width="18.125" bestFit="1" customWidth="1"/>
    <col min="16" max="16" width="16.5" bestFit="1" customWidth="1"/>
    <col min="17" max="17" width="24.375" customWidth="1"/>
    <col min="18" max="18" width="13" bestFit="1" customWidth="1"/>
  </cols>
  <sheetData>
    <row r="1" spans="1:15" x14ac:dyDescent="0.25">
      <c r="A1" t="s">
        <v>0</v>
      </c>
      <c r="B1" t="s">
        <v>2</v>
      </c>
      <c r="C1" t="s">
        <v>1</v>
      </c>
      <c r="D1" t="s">
        <v>3</v>
      </c>
      <c r="E1" t="s">
        <v>18</v>
      </c>
      <c r="F1" s="1" t="s">
        <v>12</v>
      </c>
      <c r="G1" t="s">
        <v>4</v>
      </c>
      <c r="H1" s="1" t="s">
        <v>5</v>
      </c>
      <c r="I1" t="s">
        <v>8</v>
      </c>
      <c r="J1" s="1" t="s">
        <v>9</v>
      </c>
      <c r="K1" t="s">
        <v>6</v>
      </c>
      <c r="L1" s="1" t="s">
        <v>7</v>
      </c>
      <c r="M1" t="s">
        <v>10</v>
      </c>
      <c r="N1" s="1" t="s">
        <v>11</v>
      </c>
      <c r="O1" t="s">
        <v>13</v>
      </c>
    </row>
    <row r="2" spans="1:15" x14ac:dyDescent="0.25">
      <c r="A2" s="2" t="s">
        <v>29</v>
      </c>
      <c r="B2" s="2" t="s">
        <v>25</v>
      </c>
      <c r="C2">
        <v>256</v>
      </c>
      <c r="D2">
        <f>(C2/200)*1000</f>
        <v>1280</v>
      </c>
      <c r="E2">
        <v>196.73693</v>
      </c>
      <c r="F2" s="1">
        <f t="shared" ref="F2:F4" si="0">(E2/D2)*100</f>
        <v>15.370072656250001</v>
      </c>
      <c r="G2">
        <v>48.480759999999997</v>
      </c>
      <c r="H2" s="1">
        <f t="shared" ref="H2:H4" si="1">(G2/D2)*100</f>
        <v>3.7875593749999998</v>
      </c>
      <c r="I2" s="2">
        <v>0</v>
      </c>
      <c r="J2" s="1">
        <f t="shared" ref="J2:J4" si="2">(I2/D2)*100</f>
        <v>0</v>
      </c>
      <c r="K2" s="2">
        <v>0</v>
      </c>
      <c r="L2" s="1">
        <f t="shared" ref="L2:L3" si="3">(K2/D2)*100</f>
        <v>0</v>
      </c>
      <c r="M2" s="10">
        <v>0</v>
      </c>
      <c r="N2" s="1">
        <f t="shared" ref="N2:N4" si="4">(M2/D2)*100</f>
        <v>0</v>
      </c>
    </row>
    <row r="3" spans="1:15" x14ac:dyDescent="0.25">
      <c r="A3" s="2" t="s">
        <v>29</v>
      </c>
      <c r="B3" s="2" t="s">
        <v>25</v>
      </c>
      <c r="C3">
        <v>256</v>
      </c>
      <c r="D3">
        <f t="shared" ref="D3:D4" si="5">(C3/200)*1000</f>
        <v>1280</v>
      </c>
      <c r="E3">
        <v>196.59204</v>
      </c>
      <c r="F3" s="1">
        <f t="shared" si="0"/>
        <v>15.358753125</v>
      </c>
      <c r="G3">
        <v>48.457270000000001</v>
      </c>
      <c r="H3" s="1">
        <f t="shared" si="1"/>
        <v>3.78572421875</v>
      </c>
      <c r="I3" s="7">
        <v>0</v>
      </c>
      <c r="J3" s="1">
        <f t="shared" si="2"/>
        <v>0</v>
      </c>
      <c r="K3" s="7">
        <v>0</v>
      </c>
      <c r="L3" s="1">
        <f t="shared" si="3"/>
        <v>0</v>
      </c>
      <c r="M3">
        <v>0</v>
      </c>
      <c r="N3" s="1">
        <f t="shared" si="4"/>
        <v>0</v>
      </c>
      <c r="O3" s="2"/>
    </row>
    <row r="4" spans="1:15" x14ac:dyDescent="0.25">
      <c r="A4" s="2" t="s">
        <v>29</v>
      </c>
      <c r="B4" s="2" t="s">
        <v>25</v>
      </c>
      <c r="C4">
        <v>256</v>
      </c>
      <c r="D4">
        <f t="shared" si="5"/>
        <v>1280</v>
      </c>
      <c r="E4">
        <v>196.37868</v>
      </c>
      <c r="F4" s="1">
        <f t="shared" si="0"/>
        <v>15.342084375000001</v>
      </c>
      <c r="G4">
        <v>48.41384</v>
      </c>
      <c r="H4" s="1">
        <f t="shared" si="1"/>
        <v>3.7823312499999999</v>
      </c>
      <c r="I4" s="7">
        <v>0</v>
      </c>
      <c r="J4" s="1">
        <f t="shared" si="2"/>
        <v>0</v>
      </c>
      <c r="K4" s="7" t="s">
        <v>30</v>
      </c>
      <c r="L4" s="1">
        <v>0</v>
      </c>
      <c r="M4">
        <v>0</v>
      </c>
      <c r="N4" s="1">
        <f t="shared" si="4"/>
        <v>0</v>
      </c>
      <c r="O4" s="2"/>
    </row>
    <row r="5" spans="1:15" x14ac:dyDescent="0.25">
      <c r="A5" s="2"/>
      <c r="B5" s="2"/>
      <c r="F5" s="1"/>
      <c r="H5" s="1"/>
      <c r="I5" s="7"/>
      <c r="J5" s="1"/>
      <c r="K5" s="7"/>
      <c r="L5" s="1"/>
      <c r="N5" s="1"/>
      <c r="O5" s="2"/>
    </row>
    <row r="6" spans="1:15" x14ac:dyDescent="0.25">
      <c r="A6" s="2"/>
      <c r="B6" s="2"/>
      <c r="F6" s="1"/>
      <c r="H6" s="1"/>
      <c r="I6" s="7"/>
      <c r="J6" s="1"/>
      <c r="K6" s="7"/>
      <c r="L6" s="1"/>
      <c r="N6" s="1"/>
      <c r="O6" s="2"/>
    </row>
    <row r="7" spans="1:15" x14ac:dyDescent="0.25">
      <c r="A7" s="2"/>
      <c r="B7" s="2"/>
      <c r="F7" s="1"/>
      <c r="H7" s="1"/>
      <c r="I7" s="7"/>
      <c r="J7" s="1"/>
      <c r="K7" s="7"/>
      <c r="L7" s="1"/>
      <c r="N7" s="1"/>
      <c r="O7" s="2"/>
    </row>
    <row r="8" spans="1:15" x14ac:dyDescent="0.25">
      <c r="A8" s="10"/>
      <c r="B8" s="10"/>
      <c r="C8" s="10"/>
      <c r="D8" s="10"/>
      <c r="E8" s="10"/>
      <c r="F8" s="11"/>
      <c r="G8" s="10"/>
      <c r="H8" s="11"/>
      <c r="I8" s="10"/>
      <c r="J8" s="11"/>
      <c r="K8" s="10"/>
      <c r="L8" s="11"/>
      <c r="M8" s="10"/>
      <c r="N8" s="11"/>
      <c r="O8" s="2"/>
    </row>
    <row r="9" spans="1:15" x14ac:dyDescent="0.25">
      <c r="A9" s="2"/>
      <c r="B9" s="2"/>
      <c r="E9" s="5"/>
      <c r="F9" s="1"/>
      <c r="G9" s="4"/>
      <c r="H9" s="1"/>
      <c r="I9" s="2"/>
      <c r="J9" s="1"/>
      <c r="K9" s="2"/>
      <c r="L9" s="1"/>
      <c r="M9" s="10"/>
      <c r="N9" s="1"/>
      <c r="O9" s="2"/>
    </row>
    <row r="10" spans="1:15" x14ac:dyDescent="0.25">
      <c r="A10" s="2"/>
      <c r="B10" s="2"/>
      <c r="E10" s="5"/>
      <c r="F10" s="1"/>
      <c r="G10" s="4"/>
      <c r="H10" s="1"/>
      <c r="I10" s="2"/>
      <c r="J10" s="1"/>
      <c r="K10" s="2"/>
      <c r="L10" s="1"/>
      <c r="M10" s="10"/>
      <c r="N10" s="1"/>
      <c r="O10" s="2"/>
    </row>
    <row r="11" spans="1:15" x14ac:dyDescent="0.25">
      <c r="A11" s="2"/>
      <c r="B11" s="2"/>
      <c r="E11" s="5"/>
      <c r="F11" s="1"/>
      <c r="G11" s="4"/>
      <c r="H11" s="1"/>
      <c r="I11" s="2"/>
      <c r="J11" s="1"/>
      <c r="K11" s="2"/>
      <c r="L11" s="1"/>
      <c r="M11" s="10"/>
      <c r="N11" s="1"/>
    </row>
    <row r="12" spans="1:15" x14ac:dyDescent="0.25">
      <c r="A12" s="2"/>
      <c r="B12" s="2"/>
      <c r="E12" s="5"/>
      <c r="F12" s="1"/>
      <c r="G12" s="4"/>
      <c r="H12" s="1"/>
      <c r="I12" s="2"/>
      <c r="J12" s="1"/>
      <c r="K12" s="2"/>
      <c r="L12" s="1"/>
      <c r="M12" s="10"/>
      <c r="N12" s="1"/>
    </row>
    <row r="13" spans="1:15" x14ac:dyDescent="0.25">
      <c r="A13" s="2"/>
      <c r="B13" s="2"/>
      <c r="E13" s="5"/>
      <c r="F13" s="1"/>
      <c r="G13" s="4"/>
      <c r="H13" s="1"/>
      <c r="I13" s="2"/>
      <c r="J13" s="1"/>
      <c r="K13" s="2"/>
      <c r="L13" s="1"/>
      <c r="M13" s="10"/>
      <c r="N13" s="1"/>
      <c r="O13" s="2"/>
    </row>
    <row r="14" spans="1:15" x14ac:dyDescent="0.25">
      <c r="A14" s="2"/>
      <c r="B14" s="2"/>
      <c r="E14" s="5"/>
      <c r="F14" s="1"/>
      <c r="G14" s="4"/>
      <c r="H14" s="1"/>
      <c r="I14" s="2"/>
      <c r="J14" s="1"/>
      <c r="K14" s="2"/>
      <c r="L14" s="1"/>
      <c r="M14" s="10"/>
      <c r="N14" s="1"/>
      <c r="O14" s="2"/>
    </row>
    <row r="15" spans="1:15" x14ac:dyDescent="0.25">
      <c r="A15" s="2"/>
      <c r="B15" s="2"/>
      <c r="E15" s="5"/>
      <c r="F15" s="1"/>
      <c r="G15" s="4"/>
      <c r="H15" s="1"/>
      <c r="I15" s="2"/>
      <c r="J15" s="1"/>
      <c r="K15" s="2"/>
      <c r="L15" s="1"/>
      <c r="M15" s="10"/>
      <c r="N15" s="1"/>
    </row>
    <row r="16" spans="1:15" x14ac:dyDescent="0.25">
      <c r="A16" s="2"/>
      <c r="B16" s="2"/>
      <c r="E16" s="5"/>
      <c r="F16" s="1"/>
      <c r="G16" s="4"/>
      <c r="H16" s="1"/>
      <c r="I16" s="2"/>
      <c r="J16" s="1"/>
      <c r="K16" s="2"/>
      <c r="L16" s="1"/>
      <c r="M16" s="10"/>
      <c r="N16" s="1"/>
    </row>
    <row r="17" spans="1:15" x14ac:dyDescent="0.25">
      <c r="A17" s="2"/>
      <c r="B17" s="2"/>
      <c r="F17" s="1"/>
      <c r="G17" s="4"/>
      <c r="H17" s="1"/>
      <c r="I17" s="2"/>
      <c r="J17" s="1"/>
      <c r="K17" s="2"/>
      <c r="L17" s="1"/>
      <c r="M17" s="10"/>
      <c r="N17" s="1"/>
    </row>
    <row r="18" spans="1:15" x14ac:dyDescent="0.25">
      <c r="A18" s="2"/>
      <c r="B18" s="2"/>
      <c r="E18" s="5"/>
      <c r="F18" s="1"/>
      <c r="G18" s="4"/>
      <c r="H18" s="1"/>
      <c r="I18" s="2"/>
      <c r="J18" s="1"/>
      <c r="K18" s="2"/>
      <c r="L18" s="1"/>
      <c r="M18" s="10"/>
      <c r="N18" s="1"/>
    </row>
    <row r="19" spans="1:15" x14ac:dyDescent="0.25">
      <c r="A19" s="2"/>
      <c r="B19" s="2"/>
      <c r="F19" s="1"/>
      <c r="G19" s="4"/>
      <c r="H19" s="1"/>
      <c r="I19" s="2"/>
      <c r="J19" s="1"/>
      <c r="K19" s="2"/>
      <c r="L19" s="1"/>
      <c r="M19" s="10"/>
      <c r="N19" s="1"/>
    </row>
    <row r="20" spans="1:15" x14ac:dyDescent="0.25">
      <c r="A20" s="2"/>
      <c r="B20" s="2"/>
      <c r="E20" s="5"/>
      <c r="F20" s="1"/>
      <c r="G20" s="4"/>
      <c r="H20" s="1"/>
      <c r="I20" s="2"/>
      <c r="J20" s="1"/>
      <c r="K20" s="2"/>
      <c r="L20" s="1"/>
      <c r="M20" s="10"/>
      <c r="N20" s="1"/>
    </row>
    <row r="21" spans="1:15" x14ac:dyDescent="0.25">
      <c r="A21" s="2"/>
      <c r="B21" s="2"/>
      <c r="E21" s="5"/>
      <c r="F21" s="1"/>
      <c r="G21" s="4"/>
      <c r="H21" s="1"/>
      <c r="I21" s="2"/>
      <c r="J21" s="1"/>
      <c r="K21" s="2"/>
      <c r="L21" s="1"/>
      <c r="M21" s="10"/>
      <c r="N21" s="1"/>
    </row>
    <row r="22" spans="1:15" x14ac:dyDescent="0.25">
      <c r="A22" s="2"/>
      <c r="B22" s="2"/>
      <c r="E22" s="5"/>
      <c r="F22" s="1"/>
      <c r="G22" s="4"/>
      <c r="H22" s="1"/>
      <c r="I22" s="2"/>
      <c r="J22" s="1"/>
      <c r="K22" s="2"/>
      <c r="L22" s="1"/>
      <c r="M22" s="10"/>
      <c r="N22" s="1"/>
    </row>
    <row r="23" spans="1:15" x14ac:dyDescent="0.25">
      <c r="A23" s="4"/>
      <c r="B23" s="4"/>
      <c r="E23" s="5"/>
      <c r="F23" s="1"/>
      <c r="G23" s="4"/>
      <c r="H23" s="1"/>
      <c r="I23" s="2"/>
      <c r="J23" s="1"/>
      <c r="K23" s="2"/>
      <c r="L23" s="1"/>
      <c r="M23" s="10"/>
      <c r="N23" s="1"/>
    </row>
    <row r="24" spans="1:15" x14ac:dyDescent="0.25">
      <c r="A24" s="4"/>
      <c r="B24" s="4"/>
      <c r="E24" s="5"/>
      <c r="F24" s="1"/>
      <c r="G24" s="4"/>
      <c r="H24" s="1"/>
      <c r="I24" s="2"/>
      <c r="J24" s="1"/>
      <c r="K24" s="2"/>
      <c r="L24" s="1"/>
      <c r="M24" s="10"/>
      <c r="N24" s="1"/>
    </row>
    <row r="25" spans="1:15" x14ac:dyDescent="0.25">
      <c r="A25" s="4"/>
      <c r="B25" s="4"/>
      <c r="E25" s="5"/>
      <c r="F25" s="1"/>
      <c r="G25" s="4"/>
      <c r="H25" s="1"/>
      <c r="I25" s="2"/>
      <c r="J25" s="1"/>
      <c r="K25" s="2"/>
      <c r="L25" s="1"/>
      <c r="M25" s="10"/>
      <c r="N25" s="1"/>
    </row>
    <row r="26" spans="1:15" x14ac:dyDescent="0.25">
      <c r="A26" s="4"/>
      <c r="B26" s="4"/>
      <c r="C26" s="2"/>
      <c r="E26" s="5"/>
      <c r="F26" s="1"/>
      <c r="G26" s="4"/>
      <c r="H26" s="1"/>
      <c r="I26" s="2"/>
      <c r="J26" s="1"/>
      <c r="K26" s="2"/>
      <c r="L26" s="1"/>
      <c r="M26" s="10"/>
      <c r="N26" s="1"/>
    </row>
    <row r="27" spans="1:15" x14ac:dyDescent="0.25">
      <c r="A27" s="4"/>
      <c r="B27" s="4"/>
      <c r="C27" s="2"/>
      <c r="E27" s="5"/>
      <c r="F27" s="1"/>
      <c r="G27" s="4"/>
      <c r="H27" s="1"/>
      <c r="I27" s="2"/>
      <c r="J27" s="1"/>
      <c r="K27" s="2"/>
      <c r="L27" s="1"/>
      <c r="M27" s="10"/>
      <c r="N27" s="1"/>
    </row>
    <row r="28" spans="1:15" x14ac:dyDescent="0.25">
      <c r="A28" s="4"/>
      <c r="B28" s="4"/>
      <c r="C28" s="2"/>
      <c r="E28" s="5"/>
      <c r="F28" s="1"/>
      <c r="G28" s="4"/>
      <c r="H28" s="1"/>
      <c r="I28" s="2"/>
      <c r="J28" s="1"/>
      <c r="K28" s="2"/>
      <c r="L28" s="1"/>
      <c r="M28" s="10"/>
      <c r="N28" s="1"/>
    </row>
    <row r="29" spans="1:15" x14ac:dyDescent="0.25">
      <c r="A29" s="4"/>
      <c r="B29" s="2"/>
      <c r="C29" s="2"/>
      <c r="E29" s="5"/>
      <c r="F29" s="1"/>
      <c r="H29" s="1"/>
      <c r="J29" s="1"/>
      <c r="K29" s="2"/>
      <c r="L29" s="1"/>
      <c r="M29" s="10"/>
      <c r="N29" s="1"/>
    </row>
    <row r="30" spans="1:15" x14ac:dyDescent="0.25">
      <c r="A30" s="4"/>
      <c r="B30" s="2"/>
      <c r="C30" s="2"/>
      <c r="E30" s="5"/>
      <c r="F30" s="1"/>
      <c r="H30" s="1"/>
      <c r="J30" s="1"/>
      <c r="K30" s="2"/>
      <c r="L30" s="1"/>
      <c r="M30" s="10"/>
      <c r="N30" s="1"/>
    </row>
    <row r="31" spans="1:15" x14ac:dyDescent="0.25">
      <c r="A31" s="4"/>
      <c r="B31" s="2"/>
      <c r="C31" s="2"/>
      <c r="E31" s="5"/>
      <c r="F31" s="1"/>
      <c r="H31" s="1"/>
      <c r="J31" s="1"/>
      <c r="K31" s="2"/>
      <c r="L31" s="1"/>
      <c r="M31" s="10"/>
      <c r="N31" s="1"/>
    </row>
    <row r="32" spans="1:15" x14ac:dyDescent="0.25">
      <c r="A32" s="4"/>
      <c r="B32" s="2"/>
      <c r="C32" s="2"/>
      <c r="E32" s="5"/>
      <c r="F32" s="1"/>
      <c r="H32" s="1"/>
      <c r="J32" s="1"/>
      <c r="L32" s="1"/>
      <c r="N32" s="1"/>
      <c r="O32" s="2"/>
    </row>
    <row r="33" spans="1:16" x14ac:dyDescent="0.25">
      <c r="A33" s="4"/>
      <c r="B33" s="2"/>
      <c r="C33" s="2"/>
      <c r="E33" s="5"/>
      <c r="F33" s="1"/>
      <c r="H33" s="1"/>
      <c r="J33" s="1"/>
      <c r="L33" s="1"/>
      <c r="N33" s="1"/>
    </row>
    <row r="34" spans="1:16" x14ac:dyDescent="0.25">
      <c r="A34" s="4"/>
      <c r="B34" s="2"/>
      <c r="C34" s="2"/>
      <c r="E34" s="5"/>
      <c r="F34" s="1"/>
      <c r="H34" s="1"/>
      <c r="J34" s="1"/>
      <c r="L34" s="1"/>
      <c r="N34" s="1"/>
    </row>
    <row r="35" spans="1:16" x14ac:dyDescent="0.25">
      <c r="A35" s="4"/>
      <c r="B35" s="2"/>
      <c r="C35" s="2"/>
      <c r="E35" s="5"/>
      <c r="F35" s="1"/>
      <c r="H35" s="1"/>
      <c r="J35" s="1"/>
      <c r="L35" s="1"/>
      <c r="N35" s="1"/>
      <c r="O35" s="10"/>
      <c r="P35" s="11"/>
    </row>
    <row r="36" spans="1:16" x14ac:dyDescent="0.25">
      <c r="A36" s="4"/>
      <c r="B36" s="2"/>
      <c r="C36" s="2"/>
      <c r="E36" s="5"/>
      <c r="F36" s="1"/>
      <c r="H36" s="1"/>
      <c r="J36" s="1"/>
      <c r="L36" s="1"/>
      <c r="N36" s="1"/>
      <c r="O36" s="10"/>
      <c r="P36" s="11"/>
    </row>
    <row r="37" spans="1:16" x14ac:dyDescent="0.25">
      <c r="A37" s="4"/>
      <c r="B37" s="2"/>
      <c r="C37" s="2"/>
      <c r="E37" s="5"/>
      <c r="F37" s="1"/>
      <c r="H37" s="1"/>
      <c r="J37" s="1"/>
      <c r="L37" s="1"/>
      <c r="N37" s="1"/>
      <c r="O37" s="4"/>
      <c r="P37" s="3"/>
    </row>
    <row r="38" spans="1:16" x14ac:dyDescent="0.25">
      <c r="A38" s="4"/>
      <c r="B38" s="2"/>
      <c r="C38" s="2"/>
      <c r="E38" s="5"/>
      <c r="F38" s="1"/>
      <c r="H38" s="1"/>
      <c r="J38" s="1"/>
      <c r="L38" s="1"/>
      <c r="N38" s="1"/>
      <c r="O38" s="4"/>
      <c r="P38" s="3"/>
    </row>
    <row r="39" spans="1:16" x14ac:dyDescent="0.25">
      <c r="A39" s="4"/>
      <c r="B39" s="2"/>
      <c r="C39" s="2"/>
      <c r="E39" s="5"/>
      <c r="F39" s="1"/>
      <c r="H39" s="1"/>
      <c r="J39" s="1"/>
      <c r="L39" s="1"/>
      <c r="N39" s="1"/>
      <c r="P39" s="3"/>
    </row>
    <row r="40" spans="1:16" x14ac:dyDescent="0.25">
      <c r="A40" s="4"/>
      <c r="B40" s="2"/>
      <c r="C40" s="2"/>
      <c r="E40" s="5"/>
      <c r="F40" s="1"/>
      <c r="H40" s="1"/>
      <c r="J40" s="1"/>
      <c r="L40" s="1"/>
      <c r="N40" s="1"/>
      <c r="P40" s="3"/>
    </row>
    <row r="41" spans="1:16" x14ac:dyDescent="0.25">
      <c r="A41" s="4"/>
      <c r="B41" s="2"/>
      <c r="C41" s="2"/>
      <c r="E41" s="5"/>
      <c r="F41" s="1"/>
      <c r="H41" s="1"/>
      <c r="J41" s="1"/>
      <c r="L41" s="1"/>
      <c r="N41" s="1"/>
      <c r="P41" s="3"/>
    </row>
    <row r="42" spans="1:16" x14ac:dyDescent="0.25">
      <c r="A42" s="4"/>
      <c r="B42" s="2"/>
      <c r="C42" s="2"/>
      <c r="E42" s="5"/>
      <c r="F42" s="1"/>
      <c r="H42" s="1"/>
      <c r="J42" s="1"/>
      <c r="L42" s="1"/>
      <c r="N42" s="1"/>
      <c r="P42" s="3"/>
    </row>
    <row r="43" spans="1:16" x14ac:dyDescent="0.25">
      <c r="A43" s="4"/>
      <c r="B43" s="2"/>
      <c r="C43" s="2"/>
      <c r="E43" s="5"/>
      <c r="F43" s="1"/>
      <c r="H43" s="1"/>
      <c r="J43" s="1"/>
      <c r="L43" s="1"/>
      <c r="N43" s="1"/>
      <c r="P43" s="3"/>
    </row>
    <row r="47" spans="1:16" x14ac:dyDescent="0.25">
      <c r="A47" t="s">
        <v>14</v>
      </c>
      <c r="B47" t="s">
        <v>15</v>
      </c>
      <c r="C47" t="s">
        <v>22</v>
      </c>
      <c r="D47" t="s">
        <v>16</v>
      </c>
      <c r="E47" t="s">
        <v>23</v>
      </c>
      <c r="F47" t="s">
        <v>17</v>
      </c>
      <c r="G47" t="s">
        <v>21</v>
      </c>
      <c r="H47" t="s">
        <v>28</v>
      </c>
      <c r="I47" t="s">
        <v>19</v>
      </c>
      <c r="J47" t="s">
        <v>20</v>
      </c>
      <c r="K47" t="s">
        <v>24</v>
      </c>
      <c r="L47" t="s">
        <v>26</v>
      </c>
      <c r="M47" t="s">
        <v>27</v>
      </c>
      <c r="O47" s="4"/>
      <c r="P47" s="3"/>
    </row>
    <row r="48" spans="1:16" x14ac:dyDescent="0.25">
      <c r="A48" s="6" t="str">
        <f t="shared" ref="A48:A89" si="6">A2</f>
        <v>Tincture</v>
      </c>
      <c r="B48" s="6">
        <f t="shared" ref="B48:B59" si="7">SUM(L2+N2)</f>
        <v>0</v>
      </c>
      <c r="C48" s="17">
        <f t="shared" ref="C48:C59" si="8">SUM(L2+N2*(314.469/358.4733))</f>
        <v>0</v>
      </c>
      <c r="D48" s="6">
        <f t="shared" ref="D48:D59" si="9">SUM(F2+H2)</f>
        <v>19.157632031249999</v>
      </c>
      <c r="E48" s="17">
        <f t="shared" ref="E48:E59" si="10">SUM(H2+F2*(314.4636/357.46326))</f>
        <v>17.308748600840826</v>
      </c>
      <c r="F48" s="6">
        <f t="shared" ref="F48:F59" si="11">SUM(F2+H2+L2+J2+N2)</f>
        <v>19.157632031249999</v>
      </c>
      <c r="G48">
        <v>847</v>
      </c>
      <c r="I48" s="3">
        <f t="shared" ref="I48:I89" si="12">G48*L2/100</f>
        <v>0</v>
      </c>
      <c r="J48" s="3">
        <f t="shared" ref="J48:J89" si="13">G48*H2/100</f>
        <v>32.080627906249994</v>
      </c>
      <c r="K48" s="3">
        <f t="shared" ref="K48:K68" si="14">G48*F48/100</f>
        <v>162.26514330468751</v>
      </c>
      <c r="L48" s="3">
        <f>H48*L2/100</f>
        <v>0</v>
      </c>
      <c r="M48">
        <f>H2*H48/100</f>
        <v>0</v>
      </c>
      <c r="O48" s="4"/>
      <c r="P48" s="3"/>
    </row>
    <row r="49" spans="1:16" x14ac:dyDescent="0.25">
      <c r="A49" s="6" t="str">
        <f t="shared" si="6"/>
        <v>Tincture</v>
      </c>
      <c r="B49" s="6">
        <f t="shared" si="7"/>
        <v>0</v>
      </c>
      <c r="C49" s="17">
        <f t="shared" si="8"/>
        <v>0</v>
      </c>
      <c r="D49" s="6">
        <f t="shared" si="9"/>
        <v>19.144477343750001</v>
      </c>
      <c r="E49" s="17">
        <f t="shared" si="10"/>
        <v>17.296955552562459</v>
      </c>
      <c r="F49" s="6">
        <f t="shared" si="11"/>
        <v>19.144477343750001</v>
      </c>
      <c r="G49">
        <v>847</v>
      </c>
      <c r="I49" s="3">
        <f t="shared" si="12"/>
        <v>0</v>
      </c>
      <c r="J49" s="3">
        <f t="shared" si="13"/>
        <v>32.065084132812501</v>
      </c>
      <c r="K49" s="3">
        <f t="shared" si="14"/>
        <v>162.15372310156249</v>
      </c>
      <c r="L49" s="3">
        <f t="shared" ref="L49:L89" si="15">H49*L3/100</f>
        <v>0</v>
      </c>
      <c r="M49">
        <f t="shared" ref="M49:M89" si="16">H3*H49/100</f>
        <v>0</v>
      </c>
      <c r="O49" s="4"/>
      <c r="P49" s="3"/>
    </row>
    <row r="50" spans="1:16" x14ac:dyDescent="0.25">
      <c r="A50" s="6" t="str">
        <f t="shared" si="6"/>
        <v>Tincture</v>
      </c>
      <c r="B50" s="6">
        <f t="shared" si="7"/>
        <v>0</v>
      </c>
      <c r="C50" s="17">
        <f t="shared" si="8"/>
        <v>0</v>
      </c>
      <c r="D50" s="6">
        <f t="shared" si="9"/>
        <v>19.124415625000001</v>
      </c>
      <c r="E50" s="17">
        <f t="shared" si="10"/>
        <v>17.278898936609945</v>
      </c>
      <c r="F50" s="6">
        <f t="shared" si="11"/>
        <v>19.124415625000001</v>
      </c>
      <c r="G50">
        <v>847</v>
      </c>
      <c r="I50" s="3">
        <f t="shared" si="12"/>
        <v>0</v>
      </c>
      <c r="J50" s="3">
        <f t="shared" si="13"/>
        <v>32.036345687499995</v>
      </c>
      <c r="K50" s="3">
        <f t="shared" si="14"/>
        <v>161.98380034375</v>
      </c>
      <c r="L50" s="3">
        <f t="shared" si="15"/>
        <v>0</v>
      </c>
      <c r="M50">
        <f t="shared" si="16"/>
        <v>0</v>
      </c>
      <c r="O50" s="4"/>
      <c r="P50" s="3"/>
    </row>
    <row r="51" spans="1:16" x14ac:dyDescent="0.25">
      <c r="A51" s="8">
        <f t="shared" si="6"/>
        <v>0</v>
      </c>
      <c r="B51" s="9">
        <f t="shared" si="7"/>
        <v>0</v>
      </c>
      <c r="C51" s="18">
        <f t="shared" si="8"/>
        <v>0</v>
      </c>
      <c r="D51" s="9">
        <f t="shared" si="9"/>
        <v>0</v>
      </c>
      <c r="E51" s="18">
        <f t="shared" si="10"/>
        <v>0</v>
      </c>
      <c r="F51" s="9">
        <f t="shared" si="11"/>
        <v>0</v>
      </c>
      <c r="G51" s="2"/>
      <c r="I51" s="3">
        <f t="shared" si="12"/>
        <v>0</v>
      </c>
      <c r="J51" s="3">
        <f t="shared" si="13"/>
        <v>0</v>
      </c>
      <c r="K51" s="3">
        <f t="shared" si="14"/>
        <v>0</v>
      </c>
      <c r="L51" s="3">
        <f t="shared" si="15"/>
        <v>0</v>
      </c>
      <c r="M51">
        <f t="shared" si="16"/>
        <v>0</v>
      </c>
      <c r="O51" s="4"/>
      <c r="P51" s="3"/>
    </row>
    <row r="52" spans="1:16" x14ac:dyDescent="0.25">
      <c r="A52" s="8">
        <f t="shared" si="6"/>
        <v>0</v>
      </c>
      <c r="B52" s="9">
        <f t="shared" si="7"/>
        <v>0</v>
      </c>
      <c r="C52" s="18">
        <f t="shared" si="8"/>
        <v>0</v>
      </c>
      <c r="D52" s="9">
        <f t="shared" si="9"/>
        <v>0</v>
      </c>
      <c r="E52" s="18">
        <f t="shared" si="10"/>
        <v>0</v>
      </c>
      <c r="F52" s="9">
        <f t="shared" si="11"/>
        <v>0</v>
      </c>
      <c r="G52" s="2"/>
      <c r="I52" s="3">
        <f t="shared" si="12"/>
        <v>0</v>
      </c>
      <c r="J52" s="3">
        <f t="shared" si="13"/>
        <v>0</v>
      </c>
      <c r="K52" s="3">
        <f t="shared" si="14"/>
        <v>0</v>
      </c>
      <c r="L52" s="3">
        <f t="shared" si="15"/>
        <v>0</v>
      </c>
      <c r="M52">
        <f t="shared" si="16"/>
        <v>0</v>
      </c>
      <c r="O52" s="4"/>
      <c r="P52" s="3"/>
    </row>
    <row r="53" spans="1:16" x14ac:dyDescent="0.25">
      <c r="A53" s="8">
        <f t="shared" si="6"/>
        <v>0</v>
      </c>
      <c r="B53" s="9">
        <f t="shared" si="7"/>
        <v>0</v>
      </c>
      <c r="C53" s="18">
        <f t="shared" si="8"/>
        <v>0</v>
      </c>
      <c r="D53" s="9">
        <f t="shared" si="9"/>
        <v>0</v>
      </c>
      <c r="E53" s="18">
        <f t="shared" si="10"/>
        <v>0</v>
      </c>
      <c r="F53" s="9">
        <f t="shared" si="11"/>
        <v>0</v>
      </c>
      <c r="G53" s="2"/>
      <c r="I53" s="3">
        <f t="shared" si="12"/>
        <v>0</v>
      </c>
      <c r="J53" s="3">
        <f t="shared" si="13"/>
        <v>0</v>
      </c>
      <c r="K53" s="3">
        <f t="shared" si="14"/>
        <v>0</v>
      </c>
      <c r="L53" s="3">
        <f t="shared" si="15"/>
        <v>0</v>
      </c>
      <c r="M53">
        <f t="shared" si="16"/>
        <v>0</v>
      </c>
      <c r="O53" s="4"/>
      <c r="P53" s="3"/>
    </row>
    <row r="54" spans="1:16" x14ac:dyDescent="0.25">
      <c r="A54" s="12">
        <f t="shared" si="6"/>
        <v>0</v>
      </c>
      <c r="B54" s="13">
        <f t="shared" si="7"/>
        <v>0</v>
      </c>
      <c r="C54" s="19">
        <f t="shared" si="8"/>
        <v>0</v>
      </c>
      <c r="D54" s="13">
        <f t="shared" si="9"/>
        <v>0</v>
      </c>
      <c r="E54" s="19">
        <f t="shared" si="10"/>
        <v>0</v>
      </c>
      <c r="F54" s="13">
        <f t="shared" si="11"/>
        <v>0</v>
      </c>
      <c r="G54" s="3"/>
      <c r="I54" s="3">
        <f t="shared" si="12"/>
        <v>0</v>
      </c>
      <c r="J54" s="3">
        <f t="shared" si="13"/>
        <v>0</v>
      </c>
      <c r="K54" s="3">
        <f t="shared" si="14"/>
        <v>0</v>
      </c>
      <c r="L54" s="3">
        <f t="shared" si="15"/>
        <v>0</v>
      </c>
      <c r="M54">
        <f t="shared" si="16"/>
        <v>0</v>
      </c>
      <c r="P54" s="3"/>
    </row>
    <row r="55" spans="1:16" x14ac:dyDescent="0.25">
      <c r="A55" s="12">
        <f t="shared" si="6"/>
        <v>0</v>
      </c>
      <c r="B55" s="13">
        <f t="shared" si="7"/>
        <v>0</v>
      </c>
      <c r="C55" s="19">
        <f t="shared" si="8"/>
        <v>0</v>
      </c>
      <c r="D55" s="13">
        <f t="shared" si="9"/>
        <v>0</v>
      </c>
      <c r="E55" s="19">
        <f t="shared" si="10"/>
        <v>0</v>
      </c>
      <c r="F55" s="13">
        <f t="shared" si="11"/>
        <v>0</v>
      </c>
      <c r="G55" s="3"/>
      <c r="I55" s="3">
        <f t="shared" si="12"/>
        <v>0</v>
      </c>
      <c r="J55" s="3">
        <f t="shared" si="13"/>
        <v>0</v>
      </c>
      <c r="K55" s="3">
        <f t="shared" si="14"/>
        <v>0</v>
      </c>
      <c r="L55" s="3">
        <f t="shared" si="15"/>
        <v>0</v>
      </c>
      <c r="M55">
        <f t="shared" si="16"/>
        <v>0</v>
      </c>
      <c r="P55" s="3"/>
    </row>
    <row r="56" spans="1:16" x14ac:dyDescent="0.25">
      <c r="A56" s="12">
        <f t="shared" si="6"/>
        <v>0</v>
      </c>
      <c r="B56" s="13">
        <f t="shared" si="7"/>
        <v>0</v>
      </c>
      <c r="C56" s="19">
        <f t="shared" si="8"/>
        <v>0</v>
      </c>
      <c r="D56" s="13">
        <f t="shared" si="9"/>
        <v>0</v>
      </c>
      <c r="E56" s="19">
        <f t="shared" si="10"/>
        <v>0</v>
      </c>
      <c r="F56" s="13">
        <f t="shared" si="11"/>
        <v>0</v>
      </c>
      <c r="G56" s="3"/>
      <c r="I56" s="3">
        <f t="shared" si="12"/>
        <v>0</v>
      </c>
      <c r="J56" s="3">
        <f t="shared" si="13"/>
        <v>0</v>
      </c>
      <c r="K56" s="3">
        <f t="shared" si="14"/>
        <v>0</v>
      </c>
      <c r="L56" s="3">
        <f t="shared" si="15"/>
        <v>0</v>
      </c>
      <c r="M56">
        <f t="shared" si="16"/>
        <v>0</v>
      </c>
    </row>
    <row r="57" spans="1:16" x14ac:dyDescent="0.25">
      <c r="A57" s="14">
        <f t="shared" si="6"/>
        <v>0</v>
      </c>
      <c r="B57" s="6">
        <f t="shared" si="7"/>
        <v>0</v>
      </c>
      <c r="C57" s="17">
        <f t="shared" si="8"/>
        <v>0</v>
      </c>
      <c r="D57" s="6">
        <f t="shared" si="9"/>
        <v>0</v>
      </c>
      <c r="E57" s="17">
        <f t="shared" si="10"/>
        <v>0</v>
      </c>
      <c r="F57" s="6">
        <f t="shared" si="11"/>
        <v>0</v>
      </c>
      <c r="G57" s="3"/>
      <c r="I57" s="3">
        <f t="shared" si="12"/>
        <v>0</v>
      </c>
      <c r="J57" s="3">
        <f t="shared" si="13"/>
        <v>0</v>
      </c>
      <c r="K57" s="3">
        <f t="shared" si="14"/>
        <v>0</v>
      </c>
      <c r="L57" s="3">
        <f t="shared" si="15"/>
        <v>0</v>
      </c>
      <c r="M57">
        <f t="shared" si="16"/>
        <v>0</v>
      </c>
    </row>
    <row r="58" spans="1:16" x14ac:dyDescent="0.25">
      <c r="A58" s="14">
        <f t="shared" si="6"/>
        <v>0</v>
      </c>
      <c r="B58" s="6">
        <f t="shared" si="7"/>
        <v>0</v>
      </c>
      <c r="C58" s="17">
        <f t="shared" si="8"/>
        <v>0</v>
      </c>
      <c r="D58" s="6">
        <f t="shared" si="9"/>
        <v>0</v>
      </c>
      <c r="E58" s="17">
        <f t="shared" si="10"/>
        <v>0</v>
      </c>
      <c r="F58" s="6">
        <f t="shared" si="11"/>
        <v>0</v>
      </c>
      <c r="G58" s="3"/>
      <c r="I58" s="3">
        <f t="shared" si="12"/>
        <v>0</v>
      </c>
      <c r="J58" s="3">
        <f t="shared" si="13"/>
        <v>0</v>
      </c>
      <c r="K58" s="3">
        <f t="shared" si="14"/>
        <v>0</v>
      </c>
      <c r="L58" s="3">
        <f t="shared" si="15"/>
        <v>0</v>
      </c>
      <c r="M58">
        <f t="shared" si="16"/>
        <v>0</v>
      </c>
    </row>
    <row r="59" spans="1:16" x14ac:dyDescent="0.25">
      <c r="A59" s="14">
        <f t="shared" si="6"/>
        <v>0</v>
      </c>
      <c r="B59" s="6">
        <f t="shared" si="7"/>
        <v>0</v>
      </c>
      <c r="C59" s="17">
        <f t="shared" si="8"/>
        <v>0</v>
      </c>
      <c r="D59" s="6">
        <f t="shared" si="9"/>
        <v>0</v>
      </c>
      <c r="E59" s="17">
        <f t="shared" si="10"/>
        <v>0</v>
      </c>
      <c r="F59" s="6">
        <f t="shared" si="11"/>
        <v>0</v>
      </c>
      <c r="G59" s="3"/>
      <c r="I59" s="3">
        <f t="shared" si="12"/>
        <v>0</v>
      </c>
      <c r="J59" s="3">
        <f t="shared" si="13"/>
        <v>0</v>
      </c>
      <c r="K59" s="3">
        <f t="shared" si="14"/>
        <v>0</v>
      </c>
      <c r="L59" s="3">
        <f t="shared" si="15"/>
        <v>0</v>
      </c>
      <c r="M59">
        <f t="shared" si="16"/>
        <v>0</v>
      </c>
    </row>
    <row r="60" spans="1:16" x14ac:dyDescent="0.25">
      <c r="A60" s="8">
        <f t="shared" si="6"/>
        <v>0</v>
      </c>
      <c r="B60" s="9">
        <f t="shared" ref="B60:B89" si="17">SUM(L14+N14)</f>
        <v>0</v>
      </c>
      <c r="C60" s="18">
        <f t="shared" ref="C60:C89" si="18">SUM(L14+N14*(314.469/358.4733))</f>
        <v>0</v>
      </c>
      <c r="D60" s="9">
        <f t="shared" ref="D60:D89" si="19">SUM(F14+H14)</f>
        <v>0</v>
      </c>
      <c r="E60" s="18">
        <f t="shared" ref="E60:E89" si="20">SUM(H14+F14*(314.4636/357.46326))</f>
        <v>0</v>
      </c>
      <c r="F60" s="9">
        <f t="shared" ref="F60:F89" si="21">SUM(F14+H14+L14+J14+N14)</f>
        <v>0</v>
      </c>
      <c r="G60" s="3"/>
      <c r="I60" s="3">
        <f t="shared" si="12"/>
        <v>0</v>
      </c>
      <c r="J60" s="3">
        <f t="shared" si="13"/>
        <v>0</v>
      </c>
      <c r="K60" s="3">
        <f t="shared" si="14"/>
        <v>0</v>
      </c>
      <c r="L60" s="3">
        <f t="shared" si="15"/>
        <v>0</v>
      </c>
      <c r="M60">
        <f t="shared" si="16"/>
        <v>0</v>
      </c>
    </row>
    <row r="61" spans="1:16" x14ac:dyDescent="0.25">
      <c r="A61" s="8">
        <f t="shared" si="6"/>
        <v>0</v>
      </c>
      <c r="B61" s="9">
        <f t="shared" si="17"/>
        <v>0</v>
      </c>
      <c r="C61" s="18">
        <f t="shared" si="18"/>
        <v>0</v>
      </c>
      <c r="D61" s="9">
        <f t="shared" si="19"/>
        <v>0</v>
      </c>
      <c r="E61" s="18">
        <f t="shared" si="20"/>
        <v>0</v>
      </c>
      <c r="F61" s="9">
        <f t="shared" si="21"/>
        <v>0</v>
      </c>
      <c r="G61" s="3"/>
      <c r="I61" s="3">
        <f t="shared" si="12"/>
        <v>0</v>
      </c>
      <c r="J61" s="3">
        <f t="shared" si="13"/>
        <v>0</v>
      </c>
      <c r="K61" s="3">
        <f t="shared" si="14"/>
        <v>0</v>
      </c>
      <c r="L61" s="3">
        <f t="shared" si="15"/>
        <v>0</v>
      </c>
      <c r="M61">
        <f t="shared" si="16"/>
        <v>0</v>
      </c>
    </row>
    <row r="62" spans="1:16" x14ac:dyDescent="0.25">
      <c r="A62" s="8">
        <f t="shared" si="6"/>
        <v>0</v>
      </c>
      <c r="B62" s="9">
        <f t="shared" si="17"/>
        <v>0</v>
      </c>
      <c r="C62" s="18">
        <f t="shared" si="18"/>
        <v>0</v>
      </c>
      <c r="D62" s="9">
        <f t="shared" si="19"/>
        <v>0</v>
      </c>
      <c r="E62" s="18">
        <f t="shared" si="20"/>
        <v>0</v>
      </c>
      <c r="F62" s="9">
        <f t="shared" si="21"/>
        <v>0</v>
      </c>
      <c r="G62" s="3"/>
      <c r="I62" s="3">
        <f t="shared" si="12"/>
        <v>0</v>
      </c>
      <c r="J62" s="3">
        <f t="shared" si="13"/>
        <v>0</v>
      </c>
      <c r="K62" s="3">
        <f t="shared" si="14"/>
        <v>0</v>
      </c>
      <c r="L62" s="3">
        <f t="shared" si="15"/>
        <v>0</v>
      </c>
      <c r="M62">
        <f t="shared" si="16"/>
        <v>0</v>
      </c>
    </row>
    <row r="63" spans="1:16" x14ac:dyDescent="0.25">
      <c r="A63" s="12">
        <f t="shared" si="6"/>
        <v>0</v>
      </c>
      <c r="B63" s="13">
        <f t="shared" si="17"/>
        <v>0</v>
      </c>
      <c r="C63" s="19">
        <f t="shared" si="18"/>
        <v>0</v>
      </c>
      <c r="D63" s="13">
        <f t="shared" si="19"/>
        <v>0</v>
      </c>
      <c r="E63" s="19">
        <f t="shared" si="20"/>
        <v>0</v>
      </c>
      <c r="F63" s="13">
        <f t="shared" si="21"/>
        <v>0</v>
      </c>
      <c r="G63" s="3"/>
      <c r="I63" s="3">
        <f t="shared" si="12"/>
        <v>0</v>
      </c>
      <c r="J63" s="3">
        <f t="shared" si="13"/>
        <v>0</v>
      </c>
      <c r="K63" s="3">
        <f t="shared" si="14"/>
        <v>0</v>
      </c>
      <c r="L63" s="3">
        <f t="shared" si="15"/>
        <v>0</v>
      </c>
      <c r="M63">
        <f t="shared" si="16"/>
        <v>0</v>
      </c>
    </row>
    <row r="64" spans="1:16" x14ac:dyDescent="0.25">
      <c r="A64" s="12">
        <f t="shared" si="6"/>
        <v>0</v>
      </c>
      <c r="B64" s="13">
        <f t="shared" si="17"/>
        <v>0</v>
      </c>
      <c r="C64" s="19">
        <f t="shared" si="18"/>
        <v>0</v>
      </c>
      <c r="D64" s="13">
        <f t="shared" si="19"/>
        <v>0</v>
      </c>
      <c r="E64" s="19">
        <f t="shared" si="20"/>
        <v>0</v>
      </c>
      <c r="F64" s="13">
        <f t="shared" si="21"/>
        <v>0</v>
      </c>
      <c r="G64" s="3"/>
      <c r="I64" s="3">
        <f t="shared" si="12"/>
        <v>0</v>
      </c>
      <c r="J64" s="3">
        <f t="shared" si="13"/>
        <v>0</v>
      </c>
      <c r="K64" s="3">
        <f t="shared" si="14"/>
        <v>0</v>
      </c>
      <c r="L64" s="3">
        <f t="shared" si="15"/>
        <v>0</v>
      </c>
      <c r="M64">
        <f t="shared" si="16"/>
        <v>0</v>
      </c>
    </row>
    <row r="65" spans="1:13" x14ac:dyDescent="0.25">
      <c r="A65" s="12">
        <f t="shared" si="6"/>
        <v>0</v>
      </c>
      <c r="B65" s="13">
        <f t="shared" si="17"/>
        <v>0</v>
      </c>
      <c r="C65" s="19">
        <f t="shared" si="18"/>
        <v>0</v>
      </c>
      <c r="D65" s="13">
        <f t="shared" si="19"/>
        <v>0</v>
      </c>
      <c r="E65" s="19">
        <f t="shared" si="20"/>
        <v>0</v>
      </c>
      <c r="F65" s="13">
        <f t="shared" si="21"/>
        <v>0</v>
      </c>
      <c r="G65" s="3"/>
      <c r="I65" s="3">
        <f t="shared" si="12"/>
        <v>0</v>
      </c>
      <c r="J65" s="3">
        <f t="shared" si="13"/>
        <v>0</v>
      </c>
      <c r="K65" s="3">
        <f t="shared" si="14"/>
        <v>0</v>
      </c>
      <c r="L65" s="3">
        <f t="shared" si="15"/>
        <v>0</v>
      </c>
      <c r="M65">
        <f t="shared" si="16"/>
        <v>0</v>
      </c>
    </row>
    <row r="66" spans="1:13" x14ac:dyDescent="0.25">
      <c r="A66" s="14">
        <f t="shared" si="6"/>
        <v>0</v>
      </c>
      <c r="B66" s="6">
        <f t="shared" si="17"/>
        <v>0</v>
      </c>
      <c r="C66" s="17">
        <f t="shared" si="18"/>
        <v>0</v>
      </c>
      <c r="D66" s="6">
        <f t="shared" si="19"/>
        <v>0</v>
      </c>
      <c r="E66" s="17">
        <f t="shared" si="20"/>
        <v>0</v>
      </c>
      <c r="F66" s="6">
        <f t="shared" si="21"/>
        <v>0</v>
      </c>
      <c r="G66" s="3"/>
      <c r="I66" s="3">
        <f t="shared" si="12"/>
        <v>0</v>
      </c>
      <c r="J66" s="3">
        <f t="shared" si="13"/>
        <v>0</v>
      </c>
      <c r="K66" s="3">
        <f t="shared" si="14"/>
        <v>0</v>
      </c>
      <c r="L66" s="3">
        <f t="shared" si="15"/>
        <v>0</v>
      </c>
      <c r="M66">
        <f t="shared" si="16"/>
        <v>0</v>
      </c>
    </row>
    <row r="67" spans="1:13" x14ac:dyDescent="0.25">
      <c r="A67" s="14">
        <f t="shared" si="6"/>
        <v>0</v>
      </c>
      <c r="B67" s="6">
        <f t="shared" si="17"/>
        <v>0</v>
      </c>
      <c r="C67" s="17">
        <f t="shared" si="18"/>
        <v>0</v>
      </c>
      <c r="D67" s="6">
        <f t="shared" si="19"/>
        <v>0</v>
      </c>
      <c r="E67" s="17">
        <f t="shared" si="20"/>
        <v>0</v>
      </c>
      <c r="F67" s="6">
        <f t="shared" si="21"/>
        <v>0</v>
      </c>
      <c r="G67" s="3"/>
      <c r="I67" s="3">
        <f t="shared" si="12"/>
        <v>0</v>
      </c>
      <c r="J67" s="3">
        <f t="shared" si="13"/>
        <v>0</v>
      </c>
      <c r="K67" s="3">
        <f t="shared" si="14"/>
        <v>0</v>
      </c>
      <c r="L67" s="3">
        <f t="shared" si="15"/>
        <v>0</v>
      </c>
      <c r="M67">
        <f t="shared" si="16"/>
        <v>0</v>
      </c>
    </row>
    <row r="68" spans="1:13" x14ac:dyDescent="0.25">
      <c r="A68" s="14">
        <f t="shared" si="6"/>
        <v>0</v>
      </c>
      <c r="B68" s="6">
        <f t="shared" si="17"/>
        <v>0</v>
      </c>
      <c r="C68" s="17">
        <f t="shared" si="18"/>
        <v>0</v>
      </c>
      <c r="D68" s="6">
        <f t="shared" si="19"/>
        <v>0</v>
      </c>
      <c r="E68" s="17">
        <f t="shared" si="20"/>
        <v>0</v>
      </c>
      <c r="F68" s="6">
        <f t="shared" si="21"/>
        <v>0</v>
      </c>
      <c r="G68" s="3"/>
      <c r="I68" s="3">
        <f t="shared" si="12"/>
        <v>0</v>
      </c>
      <c r="J68" s="3">
        <f t="shared" si="13"/>
        <v>0</v>
      </c>
      <c r="K68" s="3">
        <f t="shared" si="14"/>
        <v>0</v>
      </c>
      <c r="L68" s="3">
        <f t="shared" si="15"/>
        <v>0</v>
      </c>
      <c r="M68">
        <f t="shared" si="16"/>
        <v>0</v>
      </c>
    </row>
    <row r="69" spans="1:13" x14ac:dyDescent="0.25">
      <c r="A69" s="8">
        <f t="shared" si="6"/>
        <v>0</v>
      </c>
      <c r="B69" s="9">
        <f t="shared" si="17"/>
        <v>0</v>
      </c>
      <c r="C69" s="18">
        <f t="shared" si="18"/>
        <v>0</v>
      </c>
      <c r="D69" s="9">
        <f t="shared" si="19"/>
        <v>0</v>
      </c>
      <c r="E69" s="18">
        <f t="shared" si="20"/>
        <v>0</v>
      </c>
      <c r="F69" s="9">
        <f t="shared" si="21"/>
        <v>0</v>
      </c>
      <c r="I69" s="3">
        <f t="shared" si="12"/>
        <v>0</v>
      </c>
      <c r="J69" s="3">
        <f t="shared" si="13"/>
        <v>0</v>
      </c>
      <c r="L69" s="3">
        <f t="shared" si="15"/>
        <v>0</v>
      </c>
      <c r="M69">
        <f t="shared" si="16"/>
        <v>0</v>
      </c>
    </row>
    <row r="70" spans="1:13" x14ac:dyDescent="0.25">
      <c r="A70" s="8">
        <f t="shared" si="6"/>
        <v>0</v>
      </c>
      <c r="B70" s="9">
        <f t="shared" si="17"/>
        <v>0</v>
      </c>
      <c r="C70" s="18">
        <f t="shared" si="18"/>
        <v>0</v>
      </c>
      <c r="D70" s="9">
        <f t="shared" si="19"/>
        <v>0</v>
      </c>
      <c r="E70" s="18">
        <f t="shared" si="20"/>
        <v>0</v>
      </c>
      <c r="F70" s="9">
        <f t="shared" si="21"/>
        <v>0</v>
      </c>
      <c r="I70" s="3">
        <f t="shared" si="12"/>
        <v>0</v>
      </c>
      <c r="J70" s="3">
        <f t="shared" si="13"/>
        <v>0</v>
      </c>
      <c r="L70" s="3">
        <f t="shared" si="15"/>
        <v>0</v>
      </c>
      <c r="M70">
        <f t="shared" si="16"/>
        <v>0</v>
      </c>
    </row>
    <row r="71" spans="1:13" x14ac:dyDescent="0.25">
      <c r="A71" s="8">
        <f t="shared" si="6"/>
        <v>0</v>
      </c>
      <c r="B71" s="9">
        <f t="shared" si="17"/>
        <v>0</v>
      </c>
      <c r="C71" s="18">
        <f t="shared" si="18"/>
        <v>0</v>
      </c>
      <c r="D71" s="9">
        <f t="shared" si="19"/>
        <v>0</v>
      </c>
      <c r="E71" s="18">
        <f t="shared" si="20"/>
        <v>0</v>
      </c>
      <c r="F71" s="9">
        <f t="shared" si="21"/>
        <v>0</v>
      </c>
      <c r="I71" s="3">
        <f t="shared" si="12"/>
        <v>0</v>
      </c>
      <c r="J71" s="3">
        <f t="shared" si="13"/>
        <v>0</v>
      </c>
      <c r="L71" s="3">
        <f t="shared" si="15"/>
        <v>0</v>
      </c>
      <c r="M71">
        <f t="shared" si="16"/>
        <v>0</v>
      </c>
    </row>
    <row r="72" spans="1:13" x14ac:dyDescent="0.25">
      <c r="A72" s="15">
        <f t="shared" si="6"/>
        <v>0</v>
      </c>
      <c r="B72" s="16">
        <f t="shared" si="17"/>
        <v>0</v>
      </c>
      <c r="C72" s="20">
        <f t="shared" si="18"/>
        <v>0</v>
      </c>
      <c r="D72" s="16">
        <f t="shared" si="19"/>
        <v>0</v>
      </c>
      <c r="E72" s="20">
        <f t="shared" si="20"/>
        <v>0</v>
      </c>
      <c r="F72" s="16">
        <f t="shared" si="21"/>
        <v>0</v>
      </c>
      <c r="I72" s="3">
        <f t="shared" si="12"/>
        <v>0</v>
      </c>
      <c r="J72" s="3">
        <f t="shared" si="13"/>
        <v>0</v>
      </c>
      <c r="L72" s="3">
        <f t="shared" si="15"/>
        <v>0</v>
      </c>
      <c r="M72">
        <f t="shared" si="16"/>
        <v>0</v>
      </c>
    </row>
    <row r="73" spans="1:13" x14ac:dyDescent="0.25">
      <c r="A73" s="15">
        <f t="shared" si="6"/>
        <v>0</v>
      </c>
      <c r="B73" s="16">
        <f t="shared" si="17"/>
        <v>0</v>
      </c>
      <c r="C73" s="20">
        <f t="shared" si="18"/>
        <v>0</v>
      </c>
      <c r="D73" s="16">
        <f t="shared" si="19"/>
        <v>0</v>
      </c>
      <c r="E73" s="20">
        <f t="shared" si="20"/>
        <v>0</v>
      </c>
      <c r="F73" s="16">
        <f t="shared" si="21"/>
        <v>0</v>
      </c>
      <c r="I73" s="3">
        <f t="shared" si="12"/>
        <v>0</v>
      </c>
      <c r="J73" s="3">
        <f t="shared" si="13"/>
        <v>0</v>
      </c>
      <c r="L73" s="3">
        <f t="shared" si="15"/>
        <v>0</v>
      </c>
      <c r="M73">
        <f t="shared" si="16"/>
        <v>0</v>
      </c>
    </row>
    <row r="74" spans="1:13" x14ac:dyDescent="0.25">
      <c r="A74" s="15">
        <f t="shared" si="6"/>
        <v>0</v>
      </c>
      <c r="B74" s="16">
        <f t="shared" si="17"/>
        <v>0</v>
      </c>
      <c r="C74" s="20">
        <f t="shared" si="18"/>
        <v>0</v>
      </c>
      <c r="D74" s="16">
        <f t="shared" si="19"/>
        <v>0</v>
      </c>
      <c r="E74" s="20">
        <f t="shared" si="20"/>
        <v>0</v>
      </c>
      <c r="F74" s="16">
        <f t="shared" si="21"/>
        <v>0</v>
      </c>
      <c r="I74" s="3">
        <f t="shared" si="12"/>
        <v>0</v>
      </c>
      <c r="J74" s="3">
        <f t="shared" si="13"/>
        <v>0</v>
      </c>
      <c r="L74" s="3">
        <f t="shared" si="15"/>
        <v>0</v>
      </c>
      <c r="M74">
        <f t="shared" si="16"/>
        <v>0</v>
      </c>
    </row>
    <row r="75" spans="1:13" x14ac:dyDescent="0.25">
      <c r="A75" s="14">
        <f t="shared" si="6"/>
        <v>0</v>
      </c>
      <c r="B75" s="6">
        <f t="shared" si="17"/>
        <v>0</v>
      </c>
      <c r="C75" s="17">
        <f t="shared" si="18"/>
        <v>0</v>
      </c>
      <c r="D75" s="6">
        <f t="shared" si="19"/>
        <v>0</v>
      </c>
      <c r="E75" s="17">
        <f t="shared" si="20"/>
        <v>0</v>
      </c>
      <c r="F75" s="6">
        <f t="shared" si="21"/>
        <v>0</v>
      </c>
      <c r="I75" s="3">
        <f t="shared" si="12"/>
        <v>0</v>
      </c>
      <c r="J75" s="3">
        <f t="shared" si="13"/>
        <v>0</v>
      </c>
      <c r="L75" s="3">
        <f t="shared" si="15"/>
        <v>0</v>
      </c>
      <c r="M75">
        <f t="shared" si="16"/>
        <v>0</v>
      </c>
    </row>
    <row r="76" spans="1:13" x14ac:dyDescent="0.25">
      <c r="A76" s="14">
        <f t="shared" si="6"/>
        <v>0</v>
      </c>
      <c r="B76" s="6">
        <f t="shared" si="17"/>
        <v>0</v>
      </c>
      <c r="C76" s="17">
        <f t="shared" si="18"/>
        <v>0</v>
      </c>
      <c r="D76" s="6">
        <f t="shared" si="19"/>
        <v>0</v>
      </c>
      <c r="E76" s="17">
        <f t="shared" si="20"/>
        <v>0</v>
      </c>
      <c r="F76" s="6">
        <f t="shared" si="21"/>
        <v>0</v>
      </c>
      <c r="I76" s="3">
        <f t="shared" si="12"/>
        <v>0</v>
      </c>
      <c r="J76" s="3">
        <f t="shared" si="13"/>
        <v>0</v>
      </c>
      <c r="L76" s="3">
        <f t="shared" si="15"/>
        <v>0</v>
      </c>
      <c r="M76">
        <f t="shared" si="16"/>
        <v>0</v>
      </c>
    </row>
    <row r="77" spans="1:13" x14ac:dyDescent="0.25">
      <c r="A77" s="14">
        <f t="shared" si="6"/>
        <v>0</v>
      </c>
      <c r="B77" s="6">
        <f t="shared" si="17"/>
        <v>0</v>
      </c>
      <c r="C77" s="17">
        <f t="shared" si="18"/>
        <v>0</v>
      </c>
      <c r="D77" s="6">
        <f t="shared" si="19"/>
        <v>0</v>
      </c>
      <c r="E77" s="17">
        <f t="shared" si="20"/>
        <v>0</v>
      </c>
      <c r="F77" s="6">
        <f t="shared" si="21"/>
        <v>0</v>
      </c>
      <c r="I77" s="3">
        <f t="shared" si="12"/>
        <v>0</v>
      </c>
      <c r="J77" s="3">
        <f t="shared" si="13"/>
        <v>0</v>
      </c>
      <c r="L77" s="3">
        <f t="shared" si="15"/>
        <v>0</v>
      </c>
      <c r="M77">
        <f t="shared" si="16"/>
        <v>0</v>
      </c>
    </row>
    <row r="78" spans="1:13" x14ac:dyDescent="0.25">
      <c r="A78" s="8">
        <f t="shared" si="6"/>
        <v>0</v>
      </c>
      <c r="B78" s="9">
        <f t="shared" si="17"/>
        <v>0</v>
      </c>
      <c r="C78" s="18">
        <f t="shared" si="18"/>
        <v>0</v>
      </c>
      <c r="D78" s="9">
        <f t="shared" si="19"/>
        <v>0</v>
      </c>
      <c r="E78" s="18">
        <f t="shared" si="20"/>
        <v>0</v>
      </c>
      <c r="F78" s="9">
        <f t="shared" si="21"/>
        <v>0</v>
      </c>
      <c r="I78" s="3">
        <f t="shared" si="12"/>
        <v>0</v>
      </c>
      <c r="J78" s="3">
        <f t="shared" si="13"/>
        <v>0</v>
      </c>
      <c r="L78" s="3">
        <f t="shared" si="15"/>
        <v>0</v>
      </c>
      <c r="M78">
        <f t="shared" si="16"/>
        <v>0</v>
      </c>
    </row>
    <row r="79" spans="1:13" x14ac:dyDescent="0.25">
      <c r="A79" s="8">
        <f t="shared" si="6"/>
        <v>0</v>
      </c>
      <c r="B79" s="9">
        <f t="shared" si="17"/>
        <v>0</v>
      </c>
      <c r="C79" s="18">
        <f t="shared" si="18"/>
        <v>0</v>
      </c>
      <c r="D79" s="9">
        <f t="shared" si="19"/>
        <v>0</v>
      </c>
      <c r="E79" s="18">
        <f t="shared" si="20"/>
        <v>0</v>
      </c>
      <c r="F79" s="9">
        <f t="shared" si="21"/>
        <v>0</v>
      </c>
      <c r="I79" s="3">
        <f t="shared" si="12"/>
        <v>0</v>
      </c>
      <c r="J79" s="3">
        <f t="shared" si="13"/>
        <v>0</v>
      </c>
      <c r="L79" s="3">
        <f t="shared" si="15"/>
        <v>0</v>
      </c>
      <c r="M79">
        <f t="shared" si="16"/>
        <v>0</v>
      </c>
    </row>
    <row r="80" spans="1:13" x14ac:dyDescent="0.25">
      <c r="A80" s="8">
        <f t="shared" si="6"/>
        <v>0</v>
      </c>
      <c r="B80" s="9">
        <f t="shared" si="17"/>
        <v>0</v>
      </c>
      <c r="C80" s="18">
        <f t="shared" si="18"/>
        <v>0</v>
      </c>
      <c r="D80" s="9">
        <f t="shared" si="19"/>
        <v>0</v>
      </c>
      <c r="E80" s="18">
        <f t="shared" si="20"/>
        <v>0</v>
      </c>
      <c r="F80" s="9">
        <f t="shared" si="21"/>
        <v>0</v>
      </c>
      <c r="I80" s="3">
        <f t="shared" si="12"/>
        <v>0</v>
      </c>
      <c r="J80" s="3">
        <f t="shared" si="13"/>
        <v>0</v>
      </c>
      <c r="L80" s="3">
        <f t="shared" si="15"/>
        <v>0</v>
      </c>
      <c r="M80">
        <f t="shared" si="16"/>
        <v>0</v>
      </c>
    </row>
    <row r="81" spans="1:13" x14ac:dyDescent="0.25">
      <c r="A81" s="15">
        <f t="shared" si="6"/>
        <v>0</v>
      </c>
      <c r="B81" s="16">
        <f t="shared" si="17"/>
        <v>0</v>
      </c>
      <c r="C81" s="20">
        <f t="shared" si="18"/>
        <v>0</v>
      </c>
      <c r="D81" s="16">
        <f t="shared" si="19"/>
        <v>0</v>
      </c>
      <c r="E81" s="20">
        <f t="shared" si="20"/>
        <v>0</v>
      </c>
      <c r="F81" s="16">
        <f t="shared" si="21"/>
        <v>0</v>
      </c>
      <c r="I81" s="3">
        <f t="shared" si="12"/>
        <v>0</v>
      </c>
      <c r="J81" s="3">
        <f t="shared" si="13"/>
        <v>0</v>
      </c>
      <c r="L81" s="3">
        <f t="shared" si="15"/>
        <v>0</v>
      </c>
      <c r="M81">
        <f t="shared" si="16"/>
        <v>0</v>
      </c>
    </row>
    <row r="82" spans="1:13" x14ac:dyDescent="0.25">
      <c r="A82" s="15">
        <f t="shared" si="6"/>
        <v>0</v>
      </c>
      <c r="B82" s="16">
        <f t="shared" si="17"/>
        <v>0</v>
      </c>
      <c r="C82" s="20">
        <f t="shared" si="18"/>
        <v>0</v>
      </c>
      <c r="D82" s="16">
        <f t="shared" si="19"/>
        <v>0</v>
      </c>
      <c r="E82" s="20">
        <f t="shared" si="20"/>
        <v>0</v>
      </c>
      <c r="F82" s="16">
        <f t="shared" si="21"/>
        <v>0</v>
      </c>
      <c r="I82" s="3">
        <f t="shared" si="12"/>
        <v>0</v>
      </c>
      <c r="J82" s="3">
        <f t="shared" si="13"/>
        <v>0</v>
      </c>
      <c r="L82" s="3">
        <f t="shared" si="15"/>
        <v>0</v>
      </c>
      <c r="M82">
        <f t="shared" si="16"/>
        <v>0</v>
      </c>
    </row>
    <row r="83" spans="1:13" x14ac:dyDescent="0.25">
      <c r="A83" s="15">
        <f t="shared" si="6"/>
        <v>0</v>
      </c>
      <c r="B83" s="16">
        <f t="shared" si="17"/>
        <v>0</v>
      </c>
      <c r="C83" s="20">
        <f t="shared" si="18"/>
        <v>0</v>
      </c>
      <c r="D83" s="16">
        <f t="shared" si="19"/>
        <v>0</v>
      </c>
      <c r="E83" s="20">
        <f t="shared" si="20"/>
        <v>0</v>
      </c>
      <c r="F83" s="16">
        <f t="shared" si="21"/>
        <v>0</v>
      </c>
      <c r="I83" s="3">
        <f t="shared" si="12"/>
        <v>0</v>
      </c>
      <c r="J83" s="3">
        <f t="shared" si="13"/>
        <v>0</v>
      </c>
      <c r="L83" s="3">
        <f t="shared" si="15"/>
        <v>0</v>
      </c>
      <c r="M83">
        <f t="shared" si="16"/>
        <v>0</v>
      </c>
    </row>
    <row r="84" spans="1:13" x14ac:dyDescent="0.25">
      <c r="A84" s="14">
        <f t="shared" si="6"/>
        <v>0</v>
      </c>
      <c r="B84" s="6">
        <f t="shared" si="17"/>
        <v>0</v>
      </c>
      <c r="C84" s="17">
        <f t="shared" si="18"/>
        <v>0</v>
      </c>
      <c r="D84" s="6">
        <f t="shared" si="19"/>
        <v>0</v>
      </c>
      <c r="E84" s="17">
        <f t="shared" si="20"/>
        <v>0</v>
      </c>
      <c r="F84" s="6">
        <f t="shared" si="21"/>
        <v>0</v>
      </c>
      <c r="I84" s="3">
        <f t="shared" si="12"/>
        <v>0</v>
      </c>
      <c r="J84" s="3">
        <f t="shared" si="13"/>
        <v>0</v>
      </c>
      <c r="L84" s="3">
        <f t="shared" si="15"/>
        <v>0</v>
      </c>
      <c r="M84">
        <f t="shared" si="16"/>
        <v>0</v>
      </c>
    </row>
    <row r="85" spans="1:13" x14ac:dyDescent="0.25">
      <c r="A85" s="14">
        <f t="shared" si="6"/>
        <v>0</v>
      </c>
      <c r="B85" s="6">
        <f t="shared" si="17"/>
        <v>0</v>
      </c>
      <c r="C85" s="17">
        <f t="shared" si="18"/>
        <v>0</v>
      </c>
      <c r="D85" s="6">
        <f t="shared" si="19"/>
        <v>0</v>
      </c>
      <c r="E85" s="17">
        <f t="shared" si="20"/>
        <v>0</v>
      </c>
      <c r="F85" s="6">
        <f t="shared" si="21"/>
        <v>0</v>
      </c>
      <c r="I85" s="3">
        <f t="shared" si="12"/>
        <v>0</v>
      </c>
      <c r="J85" s="3">
        <f t="shared" si="13"/>
        <v>0</v>
      </c>
      <c r="L85" s="3">
        <f t="shared" si="15"/>
        <v>0</v>
      </c>
      <c r="M85">
        <f t="shared" si="16"/>
        <v>0</v>
      </c>
    </row>
    <row r="86" spans="1:13" x14ac:dyDescent="0.25">
      <c r="A86" s="14">
        <f t="shared" si="6"/>
        <v>0</v>
      </c>
      <c r="B86" s="6">
        <f t="shared" si="17"/>
        <v>0</v>
      </c>
      <c r="C86" s="17">
        <f t="shared" si="18"/>
        <v>0</v>
      </c>
      <c r="D86" s="6">
        <f t="shared" si="19"/>
        <v>0</v>
      </c>
      <c r="E86" s="17">
        <f t="shared" si="20"/>
        <v>0</v>
      </c>
      <c r="F86" s="6">
        <f t="shared" si="21"/>
        <v>0</v>
      </c>
      <c r="I86" s="3">
        <f t="shared" si="12"/>
        <v>0</v>
      </c>
      <c r="J86" s="3">
        <f t="shared" si="13"/>
        <v>0</v>
      </c>
      <c r="L86" s="3">
        <f t="shared" si="15"/>
        <v>0</v>
      </c>
      <c r="M86">
        <f t="shared" si="16"/>
        <v>0</v>
      </c>
    </row>
    <row r="87" spans="1:13" x14ac:dyDescent="0.25">
      <c r="A87" s="8">
        <f t="shared" si="6"/>
        <v>0</v>
      </c>
      <c r="B87" s="9">
        <f t="shared" si="17"/>
        <v>0</v>
      </c>
      <c r="C87" s="18">
        <f t="shared" si="18"/>
        <v>0</v>
      </c>
      <c r="D87" s="9">
        <f t="shared" si="19"/>
        <v>0</v>
      </c>
      <c r="E87" s="18">
        <f t="shared" si="20"/>
        <v>0</v>
      </c>
      <c r="F87" s="9">
        <f t="shared" si="21"/>
        <v>0</v>
      </c>
      <c r="I87" s="3">
        <f t="shared" si="12"/>
        <v>0</v>
      </c>
      <c r="J87" s="3">
        <f t="shared" si="13"/>
        <v>0</v>
      </c>
      <c r="L87" s="3">
        <f t="shared" si="15"/>
        <v>0</v>
      </c>
      <c r="M87">
        <f t="shared" si="16"/>
        <v>0</v>
      </c>
    </row>
    <row r="88" spans="1:13" x14ac:dyDescent="0.25">
      <c r="A88" s="8">
        <f t="shared" si="6"/>
        <v>0</v>
      </c>
      <c r="B88" s="9">
        <f t="shared" si="17"/>
        <v>0</v>
      </c>
      <c r="C88" s="18">
        <f t="shared" si="18"/>
        <v>0</v>
      </c>
      <c r="D88" s="9">
        <f t="shared" si="19"/>
        <v>0</v>
      </c>
      <c r="E88" s="18">
        <f t="shared" si="20"/>
        <v>0</v>
      </c>
      <c r="F88" s="9">
        <f t="shared" si="21"/>
        <v>0</v>
      </c>
      <c r="I88" s="3">
        <f t="shared" si="12"/>
        <v>0</v>
      </c>
      <c r="J88" s="3">
        <f t="shared" si="13"/>
        <v>0</v>
      </c>
      <c r="L88" s="3">
        <f t="shared" si="15"/>
        <v>0</v>
      </c>
      <c r="M88">
        <f t="shared" si="16"/>
        <v>0</v>
      </c>
    </row>
    <row r="89" spans="1:13" x14ac:dyDescent="0.25">
      <c r="A89" s="8">
        <f t="shared" si="6"/>
        <v>0</v>
      </c>
      <c r="B89" s="9">
        <f t="shared" si="17"/>
        <v>0</v>
      </c>
      <c r="C89" s="18">
        <f t="shared" si="18"/>
        <v>0</v>
      </c>
      <c r="D89" s="9">
        <f t="shared" si="19"/>
        <v>0</v>
      </c>
      <c r="E89" s="18">
        <f t="shared" si="20"/>
        <v>0</v>
      </c>
      <c r="F89" s="9">
        <f t="shared" si="21"/>
        <v>0</v>
      </c>
      <c r="I89" s="3">
        <f t="shared" si="12"/>
        <v>0</v>
      </c>
      <c r="J89" s="3">
        <f t="shared" si="13"/>
        <v>0</v>
      </c>
      <c r="L89" s="3">
        <f t="shared" si="15"/>
        <v>0</v>
      </c>
      <c r="M89">
        <f t="shared" si="16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Beauchamp</cp:lastModifiedBy>
  <cp:lastPrinted>2016-01-08T01:22:55Z</cp:lastPrinted>
  <dcterms:created xsi:type="dcterms:W3CDTF">2015-01-14T19:05:32Z</dcterms:created>
  <dcterms:modified xsi:type="dcterms:W3CDTF">2017-01-13T18:31:41Z</dcterms:modified>
</cp:coreProperties>
</file>